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\Ron\Documents\Poultry Performance plus\technisch\modellen\"/>
    </mc:Choice>
  </mc:AlternateContent>
  <bookViews>
    <workbookView xWindow="0" yWindow="0" windowWidth="19200" windowHeight="82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 s="1"/>
  <c r="C19" i="1"/>
  <c r="C14" i="1"/>
  <c r="C18" i="1" s="1"/>
</calcChain>
</file>

<file path=xl/sharedStrings.xml><?xml version="1.0" encoding="utf-8"?>
<sst xmlns="http://schemas.openxmlformats.org/spreadsheetml/2006/main" count="38" uniqueCount="35">
  <si>
    <t>calculation air velocity in tunnel ventilation</t>
  </si>
  <si>
    <t>factor</t>
  </si>
  <si>
    <t>unit</t>
  </si>
  <si>
    <t>value</t>
  </si>
  <si>
    <t>width of the house</t>
  </si>
  <si>
    <t>m</t>
  </si>
  <si>
    <t>length of the house</t>
  </si>
  <si>
    <t>av height of the house</t>
  </si>
  <si>
    <t>remarks</t>
  </si>
  <si>
    <t>number of fans</t>
  </si>
  <si>
    <t>fan capacity</t>
  </si>
  <si>
    <t>#</t>
  </si>
  <si>
    <t>m3/hr</t>
  </si>
  <si>
    <t>air velocity</t>
  </si>
  <si>
    <t>m/s</t>
  </si>
  <si>
    <t>air time (exchange rate)</t>
  </si>
  <si>
    <t>s</t>
  </si>
  <si>
    <t>m3/bird/hr</t>
  </si>
  <si>
    <t>ventilation / bird</t>
  </si>
  <si>
    <t>required air speed inlet</t>
  </si>
  <si>
    <t>required inlet surface</t>
  </si>
  <si>
    <t>m2</t>
  </si>
  <si>
    <t>males plus females</t>
  </si>
  <si>
    <t>measured under the deflectors (buffles)</t>
  </si>
  <si>
    <t>extra calculations</t>
  </si>
  <si>
    <t>advice: 1,5 m/s for rearing, 2 m/s for production, 2.5 m/s for broilers</t>
  </si>
  <si>
    <t>basic calculations</t>
  </si>
  <si>
    <t>input values</t>
  </si>
  <si>
    <t>passage time of the air in the house, or seconds needed to exchange the air in the house</t>
  </si>
  <si>
    <t>fans in operation in tunnel mode</t>
  </si>
  <si>
    <t>required air speed to get the air to the middle of the house</t>
  </si>
  <si>
    <t>required inlet surface to get the air to the middle of the house</t>
  </si>
  <si>
    <t>real capacity, corrected for negative pressure in the house</t>
  </si>
  <si>
    <t>calculated values</t>
  </si>
  <si>
    <t>number of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</si>
</sst>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0" fontId="0" fillId="5" borderId="0" xfId="0" applyFill="1"/>
    <xf numFmtId="167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9" sqref="N19"/>
    </sheetView>
  </sheetViews>
  <sheetFormatPr defaultRowHeight="15" x14ac:dyDescent="0.25"/>
  <cols>
    <col min="1" max="1" width="27.42578125" customWidth="1"/>
    <col min="2" max="2" width="12.7109375" customWidth="1"/>
  </cols>
  <sheetData>
    <row r="1" spans="1:11" ht="21" x14ac:dyDescent="0.35">
      <c r="A1" s="3" t="s">
        <v>0</v>
      </c>
      <c r="B1" s="3"/>
      <c r="C1" s="3"/>
      <c r="D1" s="3"/>
      <c r="E1" s="3"/>
    </row>
    <row r="3" spans="1:11" x14ac:dyDescent="0.25">
      <c r="A3" t="s">
        <v>26</v>
      </c>
      <c r="C3" s="8"/>
      <c r="D3" s="8"/>
    </row>
    <row r="4" spans="1:11" x14ac:dyDescent="0.25">
      <c r="A4" t="s">
        <v>1</v>
      </c>
      <c r="B4" s="2" t="s">
        <v>2</v>
      </c>
      <c r="C4" s="2" t="s">
        <v>3</v>
      </c>
      <c r="D4" t="s">
        <v>8</v>
      </c>
    </row>
    <row r="5" spans="1:11" x14ac:dyDescent="0.25">
      <c r="B5" s="2"/>
      <c r="C5" s="2"/>
    </row>
    <row r="6" spans="1:11" x14ac:dyDescent="0.25">
      <c r="A6" t="s">
        <v>34</v>
      </c>
      <c r="B6" s="2" t="s">
        <v>11</v>
      </c>
      <c r="C6" s="5">
        <v>8000</v>
      </c>
      <c r="D6" t="s">
        <v>22</v>
      </c>
      <c r="J6" s="7"/>
      <c r="K6" t="s">
        <v>27</v>
      </c>
    </row>
    <row r="7" spans="1:11" x14ac:dyDescent="0.25">
      <c r="A7" t="s">
        <v>6</v>
      </c>
      <c r="B7" s="2" t="s">
        <v>5</v>
      </c>
      <c r="C7" s="5">
        <v>100</v>
      </c>
      <c r="J7" s="11"/>
      <c r="K7" t="s">
        <v>33</v>
      </c>
    </row>
    <row r="8" spans="1:11" x14ac:dyDescent="0.25">
      <c r="A8" t="s">
        <v>4</v>
      </c>
      <c r="B8" s="2" t="s">
        <v>5</v>
      </c>
      <c r="C8" s="5">
        <v>14</v>
      </c>
    </row>
    <row r="9" spans="1:11" x14ac:dyDescent="0.25">
      <c r="A9" t="s">
        <v>7</v>
      </c>
      <c r="B9" s="2"/>
      <c r="C9" s="5">
        <v>3.5</v>
      </c>
      <c r="D9" t="s">
        <v>23</v>
      </c>
    </row>
    <row r="10" spans="1:11" x14ac:dyDescent="0.25">
      <c r="B10" s="2"/>
      <c r="C10" s="5"/>
    </row>
    <row r="11" spans="1:11" x14ac:dyDescent="0.25">
      <c r="A11" t="s">
        <v>9</v>
      </c>
      <c r="B11" s="4" t="s">
        <v>11</v>
      </c>
      <c r="C11" s="5">
        <v>6</v>
      </c>
      <c r="D11" t="s">
        <v>29</v>
      </c>
    </row>
    <row r="12" spans="1:11" x14ac:dyDescent="0.25">
      <c r="A12" t="s">
        <v>10</v>
      </c>
      <c r="B12" s="2" t="s">
        <v>12</v>
      </c>
      <c r="C12" s="6">
        <v>60000</v>
      </c>
      <c r="D12" t="s">
        <v>32</v>
      </c>
    </row>
    <row r="13" spans="1:11" x14ac:dyDescent="0.25">
      <c r="B13" s="2"/>
      <c r="C13" s="2"/>
    </row>
    <row r="14" spans="1:11" x14ac:dyDescent="0.25">
      <c r="A14" t="s">
        <v>13</v>
      </c>
      <c r="B14" s="2" t="s">
        <v>14</v>
      </c>
      <c r="C14" s="9">
        <f>((C11*C12)/3600)/(C8*C9)</f>
        <v>2.0408163265306123</v>
      </c>
      <c r="D14" t="s">
        <v>25</v>
      </c>
    </row>
    <row r="15" spans="1:11" x14ac:dyDescent="0.25">
      <c r="B15" s="2"/>
      <c r="C15" s="10"/>
    </row>
    <row r="16" spans="1:11" x14ac:dyDescent="0.25">
      <c r="B16" s="2"/>
      <c r="C16" s="10"/>
    </row>
    <row r="17" spans="1:4" x14ac:dyDescent="0.25">
      <c r="A17" s="1" t="s">
        <v>24</v>
      </c>
      <c r="B17" s="2"/>
      <c r="C17" s="10"/>
    </row>
    <row r="18" spans="1:4" x14ac:dyDescent="0.25">
      <c r="A18" t="s">
        <v>15</v>
      </c>
      <c r="B18" s="2" t="s">
        <v>16</v>
      </c>
      <c r="C18" s="10">
        <f>C7/C14</f>
        <v>49</v>
      </c>
      <c r="D18" t="s">
        <v>28</v>
      </c>
    </row>
    <row r="19" spans="1:4" x14ac:dyDescent="0.25">
      <c r="A19" t="s">
        <v>18</v>
      </c>
      <c r="B19" s="2" t="s">
        <v>17</v>
      </c>
      <c r="C19" s="10">
        <f>(C12*C11)/C6</f>
        <v>45</v>
      </c>
    </row>
    <row r="20" spans="1:4" x14ac:dyDescent="0.25">
      <c r="A20" t="s">
        <v>19</v>
      </c>
      <c r="B20" s="2" t="s">
        <v>14</v>
      </c>
      <c r="C20" s="9">
        <f>C8/3</f>
        <v>4.666666666666667</v>
      </c>
      <c r="D20" t="s">
        <v>30</v>
      </c>
    </row>
    <row r="21" spans="1:4" x14ac:dyDescent="0.25">
      <c r="A21" t="s">
        <v>20</v>
      </c>
      <c r="B21" s="2" t="s">
        <v>21</v>
      </c>
      <c r="C21" s="9">
        <f>((C11*C12)/3600)/C20</f>
        <v>21.428571428571427</v>
      </c>
      <c r="D21" t="s">
        <v>31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meijerhof</dc:creator>
  <cp:lastModifiedBy>ron meijerhof</cp:lastModifiedBy>
  <dcterms:created xsi:type="dcterms:W3CDTF">2015-07-28T14:18:58Z</dcterms:created>
  <dcterms:modified xsi:type="dcterms:W3CDTF">2015-07-28T14:53:03Z</dcterms:modified>
</cp:coreProperties>
</file>