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2"/>
  </bookViews>
  <sheets>
    <sheet name="print version " sheetId="1" r:id="rId1"/>
    <sheet name="chick quality" sheetId="2" r:id="rId2"/>
    <sheet name="calculation version" sheetId="3" r:id="rId3"/>
  </sheets>
  <definedNames/>
  <calcPr fullCalcOnLoad="1"/>
</workbook>
</file>

<file path=xl/sharedStrings.xml><?xml version="1.0" encoding="utf-8"?>
<sst xmlns="http://schemas.openxmlformats.org/spreadsheetml/2006/main" count="138" uniqueCount="74">
  <si>
    <t>Hatch residue breakout</t>
  </si>
  <si>
    <t>date</t>
  </si>
  <si>
    <t>done by:</t>
  </si>
  <si>
    <t>flock</t>
  </si>
  <si>
    <t>line</t>
  </si>
  <si>
    <t>breeder age</t>
  </si>
  <si>
    <t>eggs/tray</t>
  </si>
  <si>
    <t>pips</t>
  </si>
  <si>
    <t>cracks</t>
  </si>
  <si>
    <t>farm</t>
  </si>
  <si>
    <t>remarks</t>
  </si>
  <si>
    <t>contam</t>
  </si>
  <si>
    <t>totals</t>
  </si>
  <si>
    <t># chicks</t>
  </si>
  <si>
    <t>8-15 d</t>
  </si>
  <si>
    <t>16-21 d</t>
  </si>
  <si>
    <t># infertile</t>
  </si>
  <si>
    <t>cull egg</t>
  </si>
  <si>
    <t>malform</t>
  </si>
  <si>
    <t>malpos</t>
  </si>
  <si>
    <t xml:space="preserve">hatchery: </t>
  </si>
  <si>
    <t>% fertility</t>
  </si>
  <si>
    <t>% hatchability</t>
  </si>
  <si>
    <t xml:space="preserve">chick quality: </t>
  </si>
  <si>
    <t>navels</t>
  </si>
  <si>
    <t>% hatch of fertiles</t>
  </si>
  <si>
    <t>length</t>
  </si>
  <si>
    <t>g yolk</t>
  </si>
  <si>
    <t>visual</t>
  </si>
  <si>
    <t>measured</t>
  </si>
  <si>
    <t>chick weight</t>
  </si>
  <si>
    <t>cloaca temp</t>
  </si>
  <si>
    <t>processing and storage</t>
  </si>
  <si>
    <t>bellies</t>
  </si>
  <si>
    <t># dead embryos</t>
  </si>
  <si>
    <t># culls</t>
  </si>
  <si>
    <t># dead</t>
  </si>
  <si>
    <t>on tray</t>
  </si>
  <si>
    <t>upside</t>
  </si>
  <si>
    <t>downs</t>
  </si>
  <si>
    <t>How to use the break-out sheet:</t>
  </si>
  <si>
    <t>- During the break-out, all eggs should be divided into the different columns before the double line. The total of these colums should be the eggs per tray set</t>
  </si>
  <si>
    <r>
      <t xml:space="preserve">- Specific observations in the break-out are registered behind the double line. One egg can be registered in more then 1 categorie (contaminated </t>
    </r>
    <r>
      <rPr>
        <u val="single"/>
        <sz val="10"/>
        <rFont val="Arial"/>
        <family val="2"/>
      </rPr>
      <t>and</t>
    </r>
    <r>
      <rPr>
        <sz val="10"/>
        <rFont val="Arial"/>
        <family val="0"/>
      </rPr>
      <t xml:space="preserve"> upside down)</t>
    </r>
  </si>
  <si>
    <t xml:space="preserve">- In the chick quality columns, visual and measured quality aspects can be noted. </t>
  </si>
  <si>
    <t>% of eggs set</t>
  </si>
  <si>
    <t>development</t>
  </si>
  <si>
    <t>good</t>
  </si>
  <si>
    <t>poor</t>
  </si>
  <si>
    <t>closed</t>
  </si>
  <si>
    <t>open</t>
  </si>
  <si>
    <t>lean</t>
  </si>
  <si>
    <t>full</t>
  </si>
  <si>
    <t>chicks/tray</t>
  </si>
  <si>
    <t xml:space="preserve">average </t>
  </si>
  <si>
    <t>black/string</t>
  </si>
  <si>
    <t>belly</t>
  </si>
  <si>
    <t>average</t>
  </si>
  <si>
    <t>vitality</t>
  </si>
  <si>
    <t>- In the chick quality columns, visual and measured quality aspects can be noted, or taken from the chick quality form</t>
  </si>
  <si>
    <t>Chick quality score</t>
  </si>
  <si>
    <t>How to use:</t>
  </si>
  <si>
    <t>take a sample of the flock, but at least 50 chicks</t>
  </si>
  <si>
    <t>score each chick on the mentioned points.</t>
  </si>
  <si>
    <t>general impression</t>
  </si>
  <si>
    <t xml:space="preserve">general impression: </t>
  </si>
  <si>
    <t>1-3 d</t>
  </si>
  <si>
    <t>3-7 d</t>
  </si>
  <si>
    <t>% early deads of total</t>
  </si>
  <si>
    <t>% early deads of fertiles</t>
  </si>
  <si>
    <t>% mid deads of total</t>
  </si>
  <si>
    <t>% mid deads of fertiles</t>
  </si>
  <si>
    <t>% late deads of total</t>
  </si>
  <si>
    <t>% late deads of fertiles</t>
  </si>
  <si>
    <t>transf</t>
  </si>
</sst>
</file>

<file path=xl/styles.xml><?xml version="1.0" encoding="utf-8"?>
<styleSheet xmlns="http://schemas.openxmlformats.org/spreadsheetml/2006/main">
  <numFmts count="2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0"/>
    <numFmt numFmtId="179" formatCode="0.00000"/>
    <numFmt numFmtId="180" formatCode="0.0000"/>
    <numFmt numFmtId="181" formatCode="0.000"/>
  </numFmts>
  <fonts count="39">
    <font>
      <sz val="10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" fontId="0" fillId="0" borderId="10" xfId="0" applyNumberFormat="1" applyBorder="1" applyAlignment="1">
      <alignment horizontal="center"/>
    </xf>
    <xf numFmtId="17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0" xfId="0" applyAlignment="1" quotePrefix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8" fontId="0" fillId="0" borderId="19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78" fontId="0" fillId="0" borderId="10" xfId="0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/>
    </xf>
    <xf numFmtId="0" fontId="0" fillId="0" borderId="10" xfId="0" applyBorder="1" applyAlignment="1">
      <alignment/>
    </xf>
    <xf numFmtId="178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7" xfId="0" applyBorder="1" applyAlignment="1" applyProtection="1">
      <alignment horizontal="left"/>
      <protection/>
    </xf>
    <xf numFmtId="0" fontId="0" fillId="0" borderId="18" xfId="0" applyBorder="1" applyAlignment="1" applyProtection="1">
      <alignment horizontal="left"/>
      <protection/>
    </xf>
    <xf numFmtId="0" fontId="0" fillId="0" borderId="10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showGridLines="0" showRowColHeaders="0" zoomScalePageLayoutView="0" workbookViewId="0" topLeftCell="A1">
      <selection activeCell="L7" sqref="L7"/>
    </sheetView>
  </sheetViews>
  <sheetFormatPr defaultColWidth="9.140625" defaultRowHeight="12.75"/>
  <cols>
    <col min="1" max="2" width="8.7109375" style="0" customWidth="1"/>
    <col min="3" max="4" width="8.140625" style="0" customWidth="1"/>
    <col min="5" max="5" width="6.8515625" style="0" customWidth="1"/>
    <col min="6" max="6" width="7.00390625" style="0" customWidth="1"/>
    <col min="7" max="7" width="7.7109375" style="0" customWidth="1"/>
    <col min="8" max="9" width="6.8515625" style="0" customWidth="1"/>
    <col min="10" max="10" width="0.2890625" style="0" customWidth="1"/>
    <col min="11" max="11" width="7.28125" style="0" customWidth="1"/>
    <col min="12" max="13" width="6.7109375" style="0" customWidth="1"/>
    <col min="14" max="15" width="7.57421875" style="0" customWidth="1"/>
    <col min="16" max="16" width="6.7109375" style="0" customWidth="1"/>
    <col min="17" max="17" width="7.28125" style="0" customWidth="1"/>
    <col min="18" max="18" width="8.00390625" style="0" customWidth="1"/>
    <col min="19" max="19" width="18.28125" style="0" customWidth="1"/>
  </cols>
  <sheetData>
    <row r="1" spans="1:16" ht="18">
      <c r="A1" s="3" t="s">
        <v>0</v>
      </c>
      <c r="B1" s="3"/>
      <c r="M1" s="40" t="s">
        <v>20</v>
      </c>
      <c r="N1" s="40"/>
      <c r="O1" s="40"/>
      <c r="P1" s="40"/>
    </row>
    <row r="2" spans="1:2" ht="18">
      <c r="A2" s="3"/>
      <c r="B2" s="3"/>
    </row>
    <row r="3" spans="1:18" ht="12.75">
      <c r="A3" s="40" t="s">
        <v>1</v>
      </c>
      <c r="B3" s="40"/>
      <c r="C3" s="40" t="s">
        <v>2</v>
      </c>
      <c r="D3" s="40"/>
      <c r="E3" s="40"/>
      <c r="F3" s="40" t="s">
        <v>9</v>
      </c>
      <c r="G3" s="40"/>
      <c r="H3" s="40"/>
      <c r="I3" s="35" t="s">
        <v>3</v>
      </c>
      <c r="J3" s="36"/>
      <c r="K3" s="37"/>
      <c r="L3" s="40" t="s">
        <v>4</v>
      </c>
      <c r="M3" s="40"/>
      <c r="N3" s="40"/>
      <c r="O3" s="8"/>
      <c r="P3" s="40" t="s">
        <v>5</v>
      </c>
      <c r="Q3" s="40"/>
      <c r="R3" s="40"/>
    </row>
    <row r="5" spans="1:19" ht="12.75">
      <c r="A5" s="34" t="s">
        <v>6</v>
      </c>
      <c r="B5" s="34" t="s">
        <v>16</v>
      </c>
      <c r="C5" s="34" t="s">
        <v>13</v>
      </c>
      <c r="D5" s="1"/>
      <c r="E5" s="32" t="s">
        <v>34</v>
      </c>
      <c r="F5" s="32"/>
      <c r="G5" s="32"/>
      <c r="H5" s="34" t="s">
        <v>35</v>
      </c>
      <c r="I5" s="4" t="s">
        <v>36</v>
      </c>
      <c r="K5" s="41" t="s">
        <v>8</v>
      </c>
      <c r="L5" s="42"/>
      <c r="M5" s="34" t="s">
        <v>11</v>
      </c>
      <c r="N5" s="41" t="s">
        <v>17</v>
      </c>
      <c r="O5" s="12"/>
      <c r="P5" s="4" t="s">
        <v>38</v>
      </c>
      <c r="Q5" s="42" t="s">
        <v>18</v>
      </c>
      <c r="R5" s="34" t="s">
        <v>19</v>
      </c>
      <c r="S5" s="43" t="s">
        <v>10</v>
      </c>
    </row>
    <row r="6" spans="1:19" ht="12.75">
      <c r="A6" s="34"/>
      <c r="B6" s="34"/>
      <c r="C6" s="34"/>
      <c r="D6" s="1" t="s">
        <v>65</v>
      </c>
      <c r="E6" s="6" t="s">
        <v>66</v>
      </c>
      <c r="F6" s="7" t="s">
        <v>14</v>
      </c>
      <c r="G6" s="1" t="s">
        <v>15</v>
      </c>
      <c r="H6" s="34"/>
      <c r="I6" s="5" t="s">
        <v>37</v>
      </c>
      <c r="K6" s="1" t="s">
        <v>9</v>
      </c>
      <c r="L6" s="1" t="s">
        <v>73</v>
      </c>
      <c r="M6" s="34"/>
      <c r="N6" s="41"/>
      <c r="O6" s="10" t="s">
        <v>7</v>
      </c>
      <c r="P6" s="5" t="s">
        <v>39</v>
      </c>
      <c r="Q6" s="42"/>
      <c r="R6" s="34"/>
      <c r="S6" s="44"/>
    </row>
    <row r="7" spans="1:19" ht="1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3"/>
      <c r="P7" s="23"/>
      <c r="Q7" s="20"/>
      <c r="R7" s="20"/>
      <c r="S7" s="2"/>
    </row>
    <row r="8" spans="1:19" ht="1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"/>
    </row>
    <row r="9" spans="1:19" ht="1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"/>
    </row>
    <row r="10" spans="1:19" ht="1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"/>
    </row>
    <row r="11" spans="1:19" ht="1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"/>
    </row>
    <row r="12" spans="1:19" ht="1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"/>
    </row>
    <row r="13" spans="1:19" ht="1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"/>
    </row>
    <row r="14" spans="1:19" ht="1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"/>
    </row>
    <row r="15" spans="1:19" ht="1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4"/>
      <c r="L15" s="20"/>
      <c r="M15" s="20"/>
      <c r="N15" s="20"/>
      <c r="O15" s="20"/>
      <c r="P15" s="20"/>
      <c r="Q15" s="20"/>
      <c r="R15" s="20"/>
      <c r="S15" s="2"/>
    </row>
    <row r="16" spans="1:19" ht="1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"/>
    </row>
    <row r="17" spans="1:19" ht="1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"/>
    </row>
    <row r="18" spans="1:19" ht="1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"/>
    </row>
    <row r="19" spans="1:19" ht="15" customHeight="1" thickBo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14"/>
    </row>
    <row r="20" spans="1:19" ht="1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15" t="s">
        <v>12</v>
      </c>
    </row>
    <row r="21" spans="1:19" ht="15" customHeight="1" thickBo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16" t="s">
        <v>44</v>
      </c>
    </row>
    <row r="23" spans="1:15" ht="12.75">
      <c r="A23" s="17" t="s">
        <v>21</v>
      </c>
      <c r="B23" s="19"/>
      <c r="E23" s="17" t="s">
        <v>22</v>
      </c>
      <c r="F23" s="18"/>
      <c r="G23" s="19"/>
      <c r="K23" s="17" t="s">
        <v>25</v>
      </c>
      <c r="L23" s="18"/>
      <c r="M23" s="18"/>
      <c r="N23" s="19"/>
      <c r="O23" s="11"/>
    </row>
    <row r="25" spans="3:16" ht="12.75">
      <c r="C25" s="9" t="s">
        <v>28</v>
      </c>
      <c r="D25" s="9"/>
      <c r="J25" s="9" t="s">
        <v>29</v>
      </c>
      <c r="P25" s="9" t="s">
        <v>32</v>
      </c>
    </row>
    <row r="26" spans="1:18" ht="12.75">
      <c r="A26" t="s">
        <v>23</v>
      </c>
      <c r="C26" s="29" t="s">
        <v>45</v>
      </c>
      <c r="D26" s="31"/>
      <c r="E26" s="27"/>
      <c r="F26" s="27"/>
      <c r="G26" s="28"/>
      <c r="J26" s="38" t="s">
        <v>26</v>
      </c>
      <c r="K26" s="39"/>
      <c r="L26" s="39"/>
      <c r="M26" s="25"/>
      <c r="N26" s="26"/>
      <c r="P26" s="29" t="s">
        <v>31</v>
      </c>
      <c r="Q26" s="27"/>
      <c r="R26" s="28"/>
    </row>
    <row r="27" spans="3:14" ht="12.75">
      <c r="C27" s="29" t="s">
        <v>24</v>
      </c>
      <c r="D27" s="31"/>
      <c r="E27" s="27"/>
      <c r="F27" s="27"/>
      <c r="G27" s="28"/>
      <c r="J27" s="38" t="s">
        <v>27</v>
      </c>
      <c r="K27" s="39"/>
      <c r="L27" s="39"/>
      <c r="M27" s="25"/>
      <c r="N27" s="26"/>
    </row>
    <row r="28" spans="3:14" ht="12.75">
      <c r="C28" s="29" t="s">
        <v>33</v>
      </c>
      <c r="D28" s="31"/>
      <c r="E28" s="27"/>
      <c r="F28" s="27"/>
      <c r="G28" s="28"/>
      <c r="J28" s="38" t="s">
        <v>30</v>
      </c>
      <c r="K28" s="39"/>
      <c r="L28" s="39"/>
      <c r="M28" s="25"/>
      <c r="N28" s="26"/>
    </row>
    <row r="30" ht="12.75">
      <c r="A30" t="s">
        <v>40</v>
      </c>
    </row>
    <row r="31" ht="12.75">
      <c r="A31" s="13" t="s">
        <v>41</v>
      </c>
    </row>
    <row r="32" ht="12.75">
      <c r="A32" s="13" t="s">
        <v>42</v>
      </c>
    </row>
    <row r="33" ht="12.75">
      <c r="A33" s="13" t="s">
        <v>58</v>
      </c>
    </row>
  </sheetData>
  <sheetProtection/>
  <mergeCells count="20">
    <mergeCell ref="S5:S6"/>
    <mergeCell ref="N5:N6"/>
    <mergeCell ref="Q5:Q6"/>
    <mergeCell ref="M5:M6"/>
    <mergeCell ref="B5:B6"/>
    <mergeCell ref="J28:L28"/>
    <mergeCell ref="M1:P1"/>
    <mergeCell ref="P3:R3"/>
    <mergeCell ref="L3:N3"/>
    <mergeCell ref="R5:R6"/>
    <mergeCell ref="C5:C6"/>
    <mergeCell ref="I3:K3"/>
    <mergeCell ref="H5:H6"/>
    <mergeCell ref="J26:L26"/>
    <mergeCell ref="J27:L27"/>
    <mergeCell ref="A3:B3"/>
    <mergeCell ref="C3:E3"/>
    <mergeCell ref="F3:H3"/>
    <mergeCell ref="K5:L5"/>
    <mergeCell ref="A5:A6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2">
      <selection activeCell="A33" sqref="A33"/>
    </sheetView>
  </sheetViews>
  <sheetFormatPr defaultColWidth="9.140625" defaultRowHeight="12.75"/>
  <cols>
    <col min="1" max="1" width="12.421875" style="0" customWidth="1"/>
    <col min="10" max="10" width="11.57421875" style="0" customWidth="1"/>
  </cols>
  <sheetData>
    <row r="1" spans="1:15" ht="18">
      <c r="A1" s="3" t="s">
        <v>59</v>
      </c>
      <c r="B1" s="3"/>
      <c r="L1" s="40" t="s">
        <v>20</v>
      </c>
      <c r="M1" s="40"/>
      <c r="N1" s="40"/>
      <c r="O1" s="40"/>
    </row>
    <row r="2" spans="1:2" ht="18">
      <c r="A2" s="3"/>
      <c r="B2" s="3"/>
    </row>
    <row r="3" spans="1:17" ht="12.75">
      <c r="A3" s="40" t="s">
        <v>1</v>
      </c>
      <c r="B3" s="40"/>
      <c r="C3" s="40" t="s">
        <v>2</v>
      </c>
      <c r="D3" s="40"/>
      <c r="E3" s="40" t="s">
        <v>9</v>
      </c>
      <c r="F3" s="40"/>
      <c r="G3" s="40"/>
      <c r="H3" s="35" t="s">
        <v>3</v>
      </c>
      <c r="I3" s="36"/>
      <c r="J3" s="37"/>
      <c r="K3" s="40" t="s">
        <v>4</v>
      </c>
      <c r="L3" s="40"/>
      <c r="M3" s="40"/>
      <c r="N3" s="8"/>
      <c r="O3" s="40" t="s">
        <v>5</v>
      </c>
      <c r="P3" s="40"/>
      <c r="Q3" s="40"/>
    </row>
    <row r="4" spans="1:17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5" ht="12.75">
      <c r="A6" s="2" t="s">
        <v>52</v>
      </c>
      <c r="B6" s="34" t="s">
        <v>63</v>
      </c>
      <c r="C6" s="34"/>
      <c r="D6" s="34"/>
      <c r="E6" s="34" t="s">
        <v>45</v>
      </c>
      <c r="F6" s="34"/>
      <c r="G6" s="34"/>
      <c r="H6" s="34" t="s">
        <v>24</v>
      </c>
      <c r="I6" s="34"/>
      <c r="J6" s="34"/>
      <c r="K6" s="34" t="s">
        <v>55</v>
      </c>
      <c r="L6" s="34"/>
      <c r="M6" s="34" t="s">
        <v>57</v>
      </c>
      <c r="N6" s="34"/>
      <c r="O6" s="34"/>
    </row>
    <row r="7" spans="1:15" ht="12.75">
      <c r="A7" s="2"/>
      <c r="B7" s="2" t="s">
        <v>46</v>
      </c>
      <c r="C7" s="2" t="s">
        <v>56</v>
      </c>
      <c r="D7" s="2" t="s">
        <v>47</v>
      </c>
      <c r="E7" s="2" t="s">
        <v>46</v>
      </c>
      <c r="F7" s="2" t="s">
        <v>53</v>
      </c>
      <c r="G7" s="2" t="s">
        <v>47</v>
      </c>
      <c r="H7" s="2" t="s">
        <v>48</v>
      </c>
      <c r="I7" s="2" t="s">
        <v>49</v>
      </c>
      <c r="J7" s="2" t="s">
        <v>54</v>
      </c>
      <c r="K7" s="2" t="s">
        <v>50</v>
      </c>
      <c r="L7" s="2" t="s">
        <v>51</v>
      </c>
      <c r="M7" s="2" t="s">
        <v>46</v>
      </c>
      <c r="N7" s="2" t="s">
        <v>56</v>
      </c>
      <c r="O7" s="2" t="s">
        <v>47</v>
      </c>
    </row>
    <row r="8" spans="1:15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30" ht="12.75">
      <c r="A30" t="s">
        <v>60</v>
      </c>
    </row>
    <row r="31" ht="12.75">
      <c r="A31" t="s">
        <v>61</v>
      </c>
    </row>
    <row r="32" ht="12.75">
      <c r="A32" t="s">
        <v>62</v>
      </c>
    </row>
    <row r="33" ht="12.75">
      <c r="A33" t="s">
        <v>64</v>
      </c>
    </row>
  </sheetData>
  <sheetProtection/>
  <mergeCells count="12">
    <mergeCell ref="K3:M3"/>
    <mergeCell ref="O3:Q3"/>
    <mergeCell ref="B6:D6"/>
    <mergeCell ref="E6:G6"/>
    <mergeCell ref="H6:J6"/>
    <mergeCell ref="K6:L6"/>
    <mergeCell ref="M6:O6"/>
    <mergeCell ref="L1:O1"/>
    <mergeCell ref="A3:B3"/>
    <mergeCell ref="C3:D3"/>
    <mergeCell ref="E3:G3"/>
    <mergeCell ref="H3:J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showRowColHeaders="0" tabSelected="1" zoomScalePageLayoutView="0" workbookViewId="0" topLeftCell="A1">
      <selection activeCell="U24" sqref="U24"/>
    </sheetView>
  </sheetViews>
  <sheetFormatPr defaultColWidth="9.140625" defaultRowHeight="12.75"/>
  <cols>
    <col min="1" max="1" width="8.7109375" style="0" customWidth="1"/>
    <col min="2" max="2" width="10.140625" style="0" customWidth="1"/>
    <col min="3" max="4" width="8.140625" style="0" customWidth="1"/>
    <col min="5" max="5" width="6.8515625" style="0" customWidth="1"/>
    <col min="6" max="6" width="7.00390625" style="0" customWidth="1"/>
    <col min="7" max="7" width="7.7109375" style="0" customWidth="1"/>
    <col min="8" max="9" width="6.8515625" style="0" customWidth="1"/>
    <col min="10" max="10" width="0.2890625" style="0" customWidth="1"/>
    <col min="11" max="11" width="7.28125" style="0" customWidth="1"/>
    <col min="12" max="13" width="6.7109375" style="0" customWidth="1"/>
    <col min="14" max="15" width="7.57421875" style="0" customWidth="1"/>
    <col min="16" max="16" width="6.7109375" style="0" customWidth="1"/>
    <col min="17" max="17" width="7.28125" style="0" customWidth="1"/>
    <col min="18" max="18" width="8.00390625" style="0" customWidth="1"/>
    <col min="19" max="19" width="18.28125" style="0" customWidth="1"/>
  </cols>
  <sheetData>
    <row r="1" spans="1:16" ht="18">
      <c r="A1" s="3" t="s">
        <v>0</v>
      </c>
      <c r="B1" s="3"/>
      <c r="M1" s="40" t="s">
        <v>20</v>
      </c>
      <c r="N1" s="40"/>
      <c r="O1" s="40"/>
      <c r="P1" s="40"/>
    </row>
    <row r="2" spans="1:2" ht="18">
      <c r="A2" s="3"/>
      <c r="B2" s="3"/>
    </row>
    <row r="3" spans="1:18" ht="12.75">
      <c r="A3" s="40" t="s">
        <v>1</v>
      </c>
      <c r="B3" s="40"/>
      <c r="C3" s="40" t="s">
        <v>2</v>
      </c>
      <c r="D3" s="40"/>
      <c r="E3" s="40"/>
      <c r="F3" s="40" t="s">
        <v>9</v>
      </c>
      <c r="G3" s="40"/>
      <c r="H3" s="40"/>
      <c r="I3" s="35" t="s">
        <v>3</v>
      </c>
      <c r="J3" s="36"/>
      <c r="K3" s="37"/>
      <c r="L3" s="40" t="s">
        <v>4</v>
      </c>
      <c r="M3" s="40"/>
      <c r="N3" s="40"/>
      <c r="O3" s="8"/>
      <c r="P3" s="40" t="s">
        <v>5</v>
      </c>
      <c r="Q3" s="40"/>
      <c r="R3" s="40"/>
    </row>
    <row r="5" spans="1:19" ht="12.75">
      <c r="A5" s="34" t="s">
        <v>6</v>
      </c>
      <c r="B5" s="34" t="s">
        <v>16</v>
      </c>
      <c r="C5" s="34" t="s">
        <v>13</v>
      </c>
      <c r="D5" s="1"/>
      <c r="E5" s="32" t="s">
        <v>34</v>
      </c>
      <c r="F5" s="32"/>
      <c r="G5" s="32"/>
      <c r="H5" s="34" t="s">
        <v>35</v>
      </c>
      <c r="I5" s="4" t="s">
        <v>36</v>
      </c>
      <c r="K5" s="41" t="s">
        <v>8</v>
      </c>
      <c r="L5" s="42"/>
      <c r="M5" s="34" t="s">
        <v>11</v>
      </c>
      <c r="N5" s="41" t="s">
        <v>17</v>
      </c>
      <c r="O5" s="12"/>
      <c r="P5" s="4" t="s">
        <v>38</v>
      </c>
      <c r="Q5" s="42" t="s">
        <v>18</v>
      </c>
      <c r="R5" s="34" t="s">
        <v>19</v>
      </c>
      <c r="S5" s="43" t="s">
        <v>10</v>
      </c>
    </row>
    <row r="6" spans="1:19" ht="12.75">
      <c r="A6" s="34"/>
      <c r="B6" s="34"/>
      <c r="C6" s="34"/>
      <c r="D6" s="1" t="s">
        <v>65</v>
      </c>
      <c r="E6" s="6" t="s">
        <v>66</v>
      </c>
      <c r="F6" s="7" t="s">
        <v>14</v>
      </c>
      <c r="G6" s="1" t="s">
        <v>15</v>
      </c>
      <c r="H6" s="34"/>
      <c r="I6" s="5" t="s">
        <v>37</v>
      </c>
      <c r="K6" s="1" t="s">
        <v>9</v>
      </c>
      <c r="L6" s="1" t="s">
        <v>73</v>
      </c>
      <c r="M6" s="34"/>
      <c r="N6" s="41"/>
      <c r="O6" s="10" t="s">
        <v>7</v>
      </c>
      <c r="P6" s="5" t="s">
        <v>39</v>
      </c>
      <c r="Q6" s="42"/>
      <c r="R6" s="34"/>
      <c r="S6" s="44"/>
    </row>
    <row r="7" spans="1:19" ht="15" customHeight="1">
      <c r="A7" s="20"/>
      <c r="B7" s="20"/>
      <c r="C7" s="20">
        <f>A7-B7-D7-E7-F7-G7-H7-I7</f>
        <v>0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3"/>
      <c r="P7" s="23"/>
      <c r="Q7" s="20"/>
      <c r="R7" s="20"/>
      <c r="S7" s="2"/>
    </row>
    <row r="8" spans="1:19" ht="15" customHeight="1">
      <c r="A8" s="20"/>
      <c r="B8" s="20"/>
      <c r="C8" s="20">
        <f aca="true" t="shared" si="0" ref="C8:C19">A8-B8-D8-E8-F8-G8-H8-I8</f>
        <v>0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"/>
    </row>
    <row r="9" spans="1:19" ht="15" customHeight="1">
      <c r="A9" s="20"/>
      <c r="B9" s="20"/>
      <c r="C9" s="20">
        <f t="shared" si="0"/>
        <v>0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"/>
    </row>
    <row r="10" spans="1:19" ht="15" customHeight="1">
      <c r="A10" s="20"/>
      <c r="B10" s="20"/>
      <c r="C10" s="20">
        <f t="shared" si="0"/>
        <v>0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"/>
    </row>
    <row r="11" spans="1:19" ht="15" customHeight="1">
      <c r="A11" s="20"/>
      <c r="B11" s="20"/>
      <c r="C11" s="20">
        <f t="shared" si="0"/>
        <v>0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"/>
    </row>
    <row r="12" spans="1:19" ht="15" customHeight="1">
      <c r="A12" s="20"/>
      <c r="B12" s="20"/>
      <c r="C12" s="20">
        <f t="shared" si="0"/>
        <v>0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"/>
    </row>
    <row r="13" spans="1:19" ht="15" customHeight="1">
      <c r="A13" s="20"/>
      <c r="B13" s="20"/>
      <c r="C13" s="20">
        <f t="shared" si="0"/>
        <v>0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"/>
    </row>
    <row r="14" spans="1:19" ht="15" customHeight="1">
      <c r="A14" s="20"/>
      <c r="B14" s="20"/>
      <c r="C14" s="20">
        <f t="shared" si="0"/>
        <v>0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"/>
    </row>
    <row r="15" spans="1:19" ht="15" customHeight="1">
      <c r="A15" s="20"/>
      <c r="B15" s="20"/>
      <c r="C15" s="20">
        <f t="shared" si="0"/>
        <v>0</v>
      </c>
      <c r="D15" s="20"/>
      <c r="E15" s="20"/>
      <c r="F15" s="20"/>
      <c r="G15" s="20"/>
      <c r="H15" s="20"/>
      <c r="I15" s="20"/>
      <c r="J15" s="20"/>
      <c r="K15" s="24"/>
      <c r="L15" s="20"/>
      <c r="M15" s="20"/>
      <c r="N15" s="20"/>
      <c r="O15" s="20"/>
      <c r="P15" s="20"/>
      <c r="Q15" s="20"/>
      <c r="R15" s="20"/>
      <c r="S15" s="2"/>
    </row>
    <row r="16" spans="1:19" ht="15" customHeight="1">
      <c r="A16" s="20"/>
      <c r="B16" s="20"/>
      <c r="C16" s="20">
        <f t="shared" si="0"/>
        <v>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"/>
    </row>
    <row r="17" spans="1:19" ht="15" customHeight="1">
      <c r="A17" s="20"/>
      <c r="B17" s="20"/>
      <c r="C17" s="20">
        <f t="shared" si="0"/>
        <v>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"/>
    </row>
    <row r="18" spans="1:19" ht="15" customHeight="1">
      <c r="A18" s="20"/>
      <c r="B18" s="20"/>
      <c r="C18" s="20">
        <f t="shared" si="0"/>
        <v>0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"/>
    </row>
    <row r="19" spans="1:19" ht="15" customHeight="1" thickBot="1">
      <c r="A19" s="20"/>
      <c r="B19" s="20"/>
      <c r="C19" s="20">
        <f t="shared" si="0"/>
        <v>0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14"/>
    </row>
    <row r="20" spans="1:19" ht="15" customHeight="1">
      <c r="A20" s="21">
        <f>SUM(A7:A19)</f>
        <v>0</v>
      </c>
      <c r="B20" s="21">
        <f aca="true" t="shared" si="1" ref="B20:R20">SUM(B7:B19)</f>
        <v>0</v>
      </c>
      <c r="C20" s="21">
        <f t="shared" si="1"/>
        <v>0</v>
      </c>
      <c r="D20" s="21">
        <f>SUM(D7:D19)</f>
        <v>0</v>
      </c>
      <c r="E20" s="21">
        <f>SUM(E7:E19)</f>
        <v>0</v>
      </c>
      <c r="F20" s="21">
        <v>1</v>
      </c>
      <c r="G20" s="21">
        <f t="shared" si="1"/>
        <v>0</v>
      </c>
      <c r="H20" s="21">
        <f t="shared" si="1"/>
        <v>0</v>
      </c>
      <c r="I20" s="21">
        <f t="shared" si="1"/>
        <v>0</v>
      </c>
      <c r="J20" s="21">
        <f t="shared" si="1"/>
        <v>0</v>
      </c>
      <c r="K20" s="21">
        <f t="shared" si="1"/>
        <v>0</v>
      </c>
      <c r="L20" s="21">
        <f t="shared" si="1"/>
        <v>0</v>
      </c>
      <c r="M20" s="21">
        <f t="shared" si="1"/>
        <v>0</v>
      </c>
      <c r="N20" s="21">
        <f t="shared" si="1"/>
        <v>0</v>
      </c>
      <c r="O20" s="21">
        <f t="shared" si="1"/>
        <v>0</v>
      </c>
      <c r="P20" s="21">
        <f t="shared" si="1"/>
        <v>0</v>
      </c>
      <c r="Q20" s="21">
        <f t="shared" si="1"/>
        <v>0</v>
      </c>
      <c r="R20" s="21">
        <f t="shared" si="1"/>
        <v>0</v>
      </c>
      <c r="S20" s="15" t="s">
        <v>12</v>
      </c>
    </row>
    <row r="21" spans="1:19" ht="15" customHeight="1" thickBot="1">
      <c r="A21" s="21"/>
      <c r="B21" s="22">
        <f>IF(ISERR(B20/A20)*100,"",(B20/A20)*100)</f>
      </c>
      <c r="C21" s="22">
        <f>IF(ISERR(C20/A20)*100,"",(C20/A20)*100)</f>
      </c>
      <c r="D21" s="22">
        <f>IF(ISERR(D20/A20)*100,"",(D20/A20)*100)</f>
      </c>
      <c r="E21" s="22">
        <f>IF(ISERR(E20/A20)*100,"",(E20/A20)*100)</f>
      </c>
      <c r="F21" s="22">
        <f>IF(ISERR(F20/A20)*100,"",(F20/A20)*100)</f>
      </c>
      <c r="G21" s="22">
        <f>IF(ISERR(G20/A20)*100,"",(G20/A20)*100)</f>
      </c>
      <c r="H21" s="22">
        <f>IF(ISERR(H20/A20)*100,"",(H20/A20)*100)</f>
      </c>
      <c r="I21" s="22">
        <f>IF(ISERR(I20/A20)*100,"",(I20/A20)*100)</f>
      </c>
      <c r="J21" s="22">
        <f>IF(ISERR(J20/I20)*100,"",(J20/I20)*100)</f>
      </c>
      <c r="K21" s="22">
        <f>IF(ISERR(K20/A20)*100,"",(K20/A20)*100)</f>
      </c>
      <c r="L21" s="22">
        <f>IF(ISERR(L20/A20)*100,"",(L20/A20)*100)</f>
      </c>
      <c r="M21" s="22">
        <f>IF(ISERR(M20/A20)*100,"",(M20/A20)*100)</f>
      </c>
      <c r="N21" s="22">
        <f>IF(ISERR(N20/A20)*100,"",(N20/A20)*100)</f>
      </c>
      <c r="O21" s="22">
        <f>IF(ISERR(O20/A20)*100,"",(O20/A20)*100)</f>
      </c>
      <c r="P21" s="22">
        <f>IF(ISERR(P20/A20)*100,"",(P20/A20)*100)</f>
      </c>
      <c r="Q21" s="22">
        <f>IF(ISERR(Q20/A20)*100,"",(Q20/A20)*100)</f>
      </c>
      <c r="R21" s="22">
        <f>IF(ISERR(R20/A20)*100,"",(R20/A20)*100)</f>
      </c>
      <c r="S21" s="16" t="s">
        <v>44</v>
      </c>
    </row>
    <row r="23" spans="1:15" ht="12.75">
      <c r="A23" s="17" t="s">
        <v>21</v>
      </c>
      <c r="B23" s="19" t="str">
        <f>IF(ISERROR(100-B21)," ",(100-B21))</f>
        <v> </v>
      </c>
      <c r="E23" s="17" t="s">
        <v>22</v>
      </c>
      <c r="F23" s="18"/>
      <c r="G23" s="19">
        <f>C21</f>
      </c>
      <c r="K23" s="17" t="s">
        <v>25</v>
      </c>
      <c r="L23" s="18"/>
      <c r="M23" s="18"/>
      <c r="N23" s="19">
        <f>IF(ISERROR(C20/(A20-B20)*100),"",(C20/(A20-B20)*100))</f>
      </c>
      <c r="O23" s="11"/>
    </row>
    <row r="25" spans="1:9" ht="12.75">
      <c r="A25" t="s">
        <v>67</v>
      </c>
      <c r="C25" s="33" t="e">
        <f>((D20+E20)/A20)*100</f>
        <v>#DIV/0!</v>
      </c>
      <c r="F25" t="s">
        <v>68</v>
      </c>
      <c r="I25" s="33" t="e">
        <f>((D20+E20)/(A20-B20))*100</f>
        <v>#DIV/0!</v>
      </c>
    </row>
    <row r="26" spans="1:9" ht="12.75">
      <c r="A26" t="s">
        <v>69</v>
      </c>
      <c r="C26" s="33" t="e">
        <f>F20/A20*100</f>
        <v>#DIV/0!</v>
      </c>
      <c r="F26" t="s">
        <v>70</v>
      </c>
      <c r="I26" s="33" t="e">
        <f>(F20/(A20-B20))*100</f>
        <v>#DIV/0!</v>
      </c>
    </row>
    <row r="27" spans="1:9" ht="12.75">
      <c r="A27" t="s">
        <v>71</v>
      </c>
      <c r="C27" s="33" t="e">
        <f>G20/A20*100</f>
        <v>#DIV/0!</v>
      </c>
      <c r="F27" t="s">
        <v>72</v>
      </c>
      <c r="I27" s="33" t="e">
        <f>G20/(A20-B20)*100</f>
        <v>#DIV/0!</v>
      </c>
    </row>
    <row r="28" spans="3:9" ht="12.75">
      <c r="C28" s="33"/>
      <c r="I28" s="33"/>
    </row>
    <row r="29" spans="3:16" ht="12.75">
      <c r="C29" s="9" t="s">
        <v>28</v>
      </c>
      <c r="D29" s="9"/>
      <c r="J29" s="9" t="s">
        <v>29</v>
      </c>
      <c r="P29" s="9" t="s">
        <v>32</v>
      </c>
    </row>
    <row r="30" spans="1:18" ht="12.75">
      <c r="A30" t="s">
        <v>23</v>
      </c>
      <c r="C30" s="29" t="s">
        <v>45</v>
      </c>
      <c r="D30" s="31"/>
      <c r="E30" s="27"/>
      <c r="F30" s="27"/>
      <c r="G30" s="28"/>
      <c r="J30" s="38" t="s">
        <v>26</v>
      </c>
      <c r="K30" s="39"/>
      <c r="L30" s="39"/>
      <c r="M30" s="25"/>
      <c r="N30" s="26"/>
      <c r="P30" s="29" t="s">
        <v>31</v>
      </c>
      <c r="Q30" s="27"/>
      <c r="R30" s="28"/>
    </row>
    <row r="31" spans="3:14" ht="12.75">
      <c r="C31" s="29" t="s">
        <v>24</v>
      </c>
      <c r="D31" s="31"/>
      <c r="E31" s="27"/>
      <c r="F31" s="27"/>
      <c r="G31" s="28"/>
      <c r="H31" s="30"/>
      <c r="J31" s="38" t="s">
        <v>27</v>
      </c>
      <c r="K31" s="39"/>
      <c r="L31" s="39"/>
      <c r="M31" s="25"/>
      <c r="N31" s="26"/>
    </row>
    <row r="32" spans="3:14" ht="12.75">
      <c r="C32" s="29" t="s">
        <v>33</v>
      </c>
      <c r="D32" s="31"/>
      <c r="E32" s="27"/>
      <c r="F32" s="27"/>
      <c r="G32" s="28"/>
      <c r="J32" s="38" t="s">
        <v>30</v>
      </c>
      <c r="K32" s="39"/>
      <c r="L32" s="39"/>
      <c r="M32" s="25"/>
      <c r="N32" s="26"/>
    </row>
    <row r="36" ht="12.75">
      <c r="A36" t="s">
        <v>40</v>
      </c>
    </row>
    <row r="37" ht="12.75">
      <c r="A37" s="13" t="s">
        <v>41</v>
      </c>
    </row>
    <row r="38" ht="12.75">
      <c r="A38" s="13" t="s">
        <v>42</v>
      </c>
    </row>
    <row r="39" ht="12.75">
      <c r="A39" s="13" t="s">
        <v>43</v>
      </c>
    </row>
  </sheetData>
  <sheetProtection/>
  <mergeCells count="20">
    <mergeCell ref="A5:A6"/>
    <mergeCell ref="B5:B6"/>
    <mergeCell ref="C5:C6"/>
    <mergeCell ref="I3:K3"/>
    <mergeCell ref="S5:S6"/>
    <mergeCell ref="N5:N6"/>
    <mergeCell ref="Q5:Q6"/>
    <mergeCell ref="H5:H6"/>
    <mergeCell ref="A3:B3"/>
    <mergeCell ref="C3:E3"/>
    <mergeCell ref="J32:L32"/>
    <mergeCell ref="M1:P1"/>
    <mergeCell ref="P3:R3"/>
    <mergeCell ref="L3:N3"/>
    <mergeCell ref="R5:R6"/>
    <mergeCell ref="F3:H3"/>
    <mergeCell ref="M5:M6"/>
    <mergeCell ref="K5:L5"/>
    <mergeCell ref="J30:L30"/>
    <mergeCell ref="J31:L31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Nutreco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rme</dc:creator>
  <cp:keywords/>
  <dc:description/>
  <cp:lastModifiedBy>ron meijerhof</cp:lastModifiedBy>
  <cp:lastPrinted>2005-01-13T15:45:05Z</cp:lastPrinted>
  <dcterms:created xsi:type="dcterms:W3CDTF">2003-12-02T06:58:39Z</dcterms:created>
  <dcterms:modified xsi:type="dcterms:W3CDTF">2015-09-30T08:40:31Z</dcterms:modified>
  <cp:category/>
  <cp:version/>
  <cp:contentType/>
  <cp:contentStatus/>
</cp:coreProperties>
</file>